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92" yWindow="2292" windowWidth="21600" windowHeight="11388"/>
  </bookViews>
  <sheets>
    <sheet name="Zał. 1 do SWZ" sheetId="2" r:id="rId1"/>
  </sheets>
  <calcPr calcId="145621"/>
</workbook>
</file>

<file path=xl/calcChain.xml><?xml version="1.0" encoding="utf-8"?>
<calcChain xmlns="http://schemas.openxmlformats.org/spreadsheetml/2006/main">
  <c r="B26" i="2" l="1"/>
  <c r="F91" i="2"/>
  <c r="F90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<sst xmlns="http://schemas.openxmlformats.org/spreadsheetml/2006/main" count="257" uniqueCount="158">
  <si>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</si>
  <si>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</si>
  <si>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</si>
  <si>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</si>
  <si>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</si>
  <si>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</si>
  <si>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</si>
  <si>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</si>
  <si>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</si>
  <si>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</si>
  <si>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</si>
  <si>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</si>
  <si>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</si>
  <si>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</si>
  <si>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</si>
  <si>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</si>
  <si>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</si>
  <si>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</si>
  <si>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</si>
  <si>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</si>
  <si>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</si>
  <si>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</si>
  <si>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</si>
  <si>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</si>
  <si>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</si>
  <si>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</si>
  <si>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</si>
  <si>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</si>
  <si>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</si>
  <si>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</si>
  <si>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</si>
  <si>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</si>
  <si>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</si>
  <si>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</si>
  <si>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</si>
  <si>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</si>
  <si>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</si>
  <si>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</si>
  <si>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</si>
  <si>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</si>
  <si>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</si>
  <si>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</si>
  <si>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</si>
  <si>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</si>
  <si>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</si>
  <si>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</si>
  <si>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</si>
  <si>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</si>
  <si>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</si>
  <si>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</si>
  <si>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</si>
  <si>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</si>
  <si>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</si>
  <si>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</si>
  <si>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</si>
  <si>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</si>
  <si>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</si>
  <si>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</si>
  <si>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</si>
  <si>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</si>
  <si>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</si>
  <si>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</si>
  <si>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</si>
  <si>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</si>
  <si>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</si>
  <si>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</si>
  <si>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</si>
  <si>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</si>
  <si>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</si>
  <si>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</si>
  <si>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</si>
  <si>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</si>
  <si>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</si>
  <si>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</si>
  <si>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</si>
  <si>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</si>
  <si>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</si>
  <si>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</si>
  <si>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</si>
  <si>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</si>
  <si>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</si>
  <si>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</si>
  <si>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</si>
  <si>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</si>
  <si>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</si>
  <si>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</si>
  <si>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</si>
  <si>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</si>
  <si>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</si>
  <si>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</si>
  <si>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</si>
  <si>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</si>
  <si>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</si>
  <si>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</si>
  <si>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</si>
  <si>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</si>
  <si>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</si>
  <si>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</si>
  <si>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</si>
  <si>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</si>
  <si>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</si>
  <si>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</si>
  <si>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</si>
  <si>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</si>
  <si>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</si>
  <si>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</si>
  <si>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</si>
  <si>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</si>
  <si>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</si>
  <si>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</si>
  <si>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</si>
  <si>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</si>
  <si>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</si>
  <si>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</si>
  <si>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</si>
  <si>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</si>
  <si>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</si>
  <si>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</si>
  <si>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</si>
  <si>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</si>
  <si>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</si>
  <si>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</si>
  <si>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</si>
  <si>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</si>
  <si>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</si>
  <si>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</si>
  <si>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</si>
  <si>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</si>
  <si>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</si>
  <si>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</si>
  <si>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</si>
  <si>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</si>
  <si>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</si>
  <si>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</si>
  <si>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</si>
  <si>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</si>
  <si>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</si>
  <si>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</si>
  <si>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</si>
  <si>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</si>
  <si>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</si>
  <si>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</si>
  <si>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Odpowiadając na ogłoszenie o przetargu nieograniczonym na „Wykonywanie usług z zakresu gospodarki leśnej na terenie Nadleśnictwa Tułowice w roku 2024''  składamy niniejszym ofertę na pakiet 5 L05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</si>
  <si>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</si>
  <si>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</si>
  <si>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</si>
  <si>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</si>
  <si>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</si>
  <si>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</si>
  <si>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</si>
  <si>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</si>
  <si>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</si>
  <si>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</si>
  <si>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</si>
  <si>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</si>
  <si>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</si>
  <si>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Pakiet 5 L05</t>
  </si>
  <si>
    <t>Znak spr.: ZG.270.19.2023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</si>
</sst>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0"/>
  <sheetViews>
    <sheetView tabSelected="1" zoomScaleNormal="100" workbookViewId="0">
      <selection activeCell="J3" sqref="J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141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  <c r="K3" s="39" t="s">
        <v>156</v>
      </c>
      <c r="L3" s="39"/>
      <c r="M3" s="39"/>
    </row>
    <row r="4" spans="2:15" s="1" customFormat="1" ht="2.7" customHeight="1" x14ac:dyDescent="0.2">
      <c r="B4" s="31"/>
      <c r="C4" s="31"/>
      <c r="D4" s="31"/>
    </row>
    <row r="5" spans="2:15" s="1" customFormat="1" ht="28.65" customHeight="1" x14ac:dyDescent="0.2">
      <c r="B5" s="38"/>
      <c r="C5" s="38"/>
      <c r="D5" s="38"/>
      <c r="E5" s="38"/>
      <c r="K5" s="40" t="s">
        <v>157</v>
      </c>
    </row>
    <row r="6" spans="2:15" s="1" customFormat="1" ht="2.7" customHeight="1" x14ac:dyDescent="0.2">
      <c r="B6" s="31"/>
      <c r="C6" s="31"/>
      <c r="D6" s="31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31"/>
      <c r="C8" s="31"/>
      <c r="D8" s="31"/>
    </row>
    <row r="9" spans="2:15" s="1" customFormat="1" ht="4.3499999999999996" customHeight="1" x14ac:dyDescent="0.2"/>
    <row r="10" spans="2:15" s="1" customFormat="1" ht="6.9" customHeight="1" x14ac:dyDescent="0.2">
      <c r="B10" s="34" t="s">
        <v>125</v>
      </c>
      <c r="C10" s="34"/>
      <c r="D10" s="34"/>
    </row>
    <row r="11" spans="2:15" s="1" customFormat="1" ht="12.15" customHeight="1" x14ac:dyDescent="0.2">
      <c r="B11" s="34"/>
      <c r="C11" s="34"/>
      <c r="D11" s="34"/>
      <c r="G11" s="33" t="s">
        <v>126</v>
      </c>
      <c r="H11" s="33"/>
      <c r="I11" s="33"/>
      <c r="J11" s="33"/>
      <c r="K11" s="33"/>
      <c r="L11" s="33"/>
      <c r="M11" s="33"/>
      <c r="N11" s="33"/>
    </row>
    <row r="12" spans="2:15" s="1" customFormat="1" ht="7.95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32" t="s">
        <v>155</v>
      </c>
      <c r="F14" s="32"/>
      <c r="G14" s="32"/>
    </row>
    <row r="15" spans="2:15" s="1" customFormat="1" ht="43.2" customHeight="1" x14ac:dyDescent="0.2"/>
    <row r="16" spans="2:15" s="1" customFormat="1" ht="20.85" customHeight="1" x14ac:dyDescent="0.2">
      <c r="B16" s="26" t="s">
        <v>127</v>
      </c>
      <c r="C16" s="26"/>
      <c r="D16" s="26"/>
      <c r="E16" s="26"/>
      <c r="F16" s="26"/>
      <c r="G16" s="26"/>
      <c r="H16" s="26"/>
      <c r="I16" s="26"/>
    </row>
    <row r="17" spans="2:13" s="1" customFormat="1" ht="2.7" customHeight="1" x14ac:dyDescent="0.2"/>
    <row r="18" spans="2:13" s="1" customFormat="1" ht="20.85" customHeight="1" x14ac:dyDescent="0.2">
      <c r="B18" s="26" t="s">
        <v>128</v>
      </c>
      <c r="C18" s="26"/>
      <c r="D18" s="26"/>
      <c r="E18" s="26"/>
      <c r="F18" s="26"/>
      <c r="G18" s="26"/>
      <c r="H18" s="26"/>
      <c r="I18" s="26"/>
    </row>
    <row r="19" spans="2:13" s="1" customFormat="1" ht="2.7" customHeight="1" x14ac:dyDescent="0.2"/>
    <row r="20" spans="2:13" s="1" customFormat="1" ht="20.85" customHeight="1" x14ac:dyDescent="0.2">
      <c r="B20" s="26" t="s">
        <v>129</v>
      </c>
      <c r="C20" s="26"/>
      <c r="D20" s="26"/>
      <c r="E20" s="26"/>
      <c r="F20" s="26"/>
      <c r="G20" s="26"/>
      <c r="H20" s="26"/>
      <c r="I20" s="26"/>
    </row>
    <row r="21" spans="2:13" s="1" customFormat="1" ht="2.7" customHeight="1" x14ac:dyDescent="0.2"/>
    <row r="22" spans="2:13" s="1" customFormat="1" ht="20.85" customHeight="1" x14ac:dyDescent="0.2">
      <c r="B22" s="26" t="s">
        <v>130</v>
      </c>
      <c r="C22" s="26"/>
      <c r="D22" s="26"/>
      <c r="E22" s="26"/>
      <c r="F22" s="26"/>
      <c r="G22" s="26"/>
      <c r="H22" s="26"/>
      <c r="I22" s="26"/>
    </row>
    <row r="23" spans="2:13" s="1" customFormat="1" ht="34.65" customHeight="1" x14ac:dyDescent="0.2"/>
    <row r="24" spans="2:13" s="1" customFormat="1" ht="50.1" customHeight="1" x14ac:dyDescent="0.2">
      <c r="B24" s="24" t="s">
        <v>142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7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6" t="s">
        <v>131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2165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26" t="s">
        <v>132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4054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26" t="s">
        <v>133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1222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26" t="s">
        <v>134</v>
      </c>
      <c r="C44" s="26"/>
      <c r="D44" s="26"/>
      <c r="E44" s="26"/>
      <c r="F44" s="26"/>
      <c r="G44" s="26"/>
      <c r="H44" s="26"/>
      <c r="I44" s="26"/>
      <c r="J44" s="26"/>
      <c r="K44" s="26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892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26" t="s">
        <v>135</v>
      </c>
      <c r="C49" s="26"/>
      <c r="D49" s="26"/>
      <c r="E49" s="26"/>
      <c r="F49" s="26"/>
      <c r="G49" s="26"/>
      <c r="H49" s="26"/>
      <c r="I49" s="26"/>
      <c r="J49" s="26"/>
      <c r="K49" s="26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2755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24.42</v>
      </c>
      <c r="H55" s="10">
        <v>0</v>
      </c>
      <c r="I55" s="9">
        <f t="shared" ref="I55:I88" si="0">ROUND(G55* H55,2)</f>
        <v>0</v>
      </c>
      <c r="J55" s="5">
        <v>8</v>
      </c>
      <c r="K55" s="9">
        <f t="shared" ref="K55:K88" si="1">ROUND(I55* J55/100,2)</f>
        <v>0</v>
      </c>
      <c r="L55" s="11">
        <f t="shared" ref="L55:L88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16.22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10.26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9.8000000000000007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111.56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30.19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21.47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0.79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12.1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56.21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65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9.8000000000000007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41.43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78.900000000000006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8.0399999999999991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15.22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10.59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28.38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29.61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28.6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1.04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32.5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22.5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88</v>
      </c>
      <c r="G79" s="8">
        <v>73.77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121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84</v>
      </c>
      <c r="G81" s="8">
        <v>80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18</v>
      </c>
      <c r="G82" s="8">
        <v>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35</v>
      </c>
      <c r="G83" s="8">
        <v>0.4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28.65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98</v>
      </c>
      <c r="G84" s="8">
        <v>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98</v>
      </c>
      <c r="G85" s="8">
        <v>1680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98</v>
      </c>
      <c r="G86" s="8">
        <v>150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98</v>
      </c>
      <c r="G87" s="8">
        <v>125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35</v>
      </c>
      <c r="G88" s="8">
        <v>240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1">
        <f t="shared" si="2"/>
        <v>0</v>
      </c>
      <c r="M88" s="12"/>
    </row>
    <row r="89" spans="2:14" s="1" customFormat="1" ht="55.95" customHeight="1" x14ac:dyDescent="0.2"/>
    <row r="90" spans="2:14" s="1" customFormat="1" ht="21.45" customHeight="1" x14ac:dyDescent="0.2">
      <c r="B90" s="27" t="s">
        <v>123</v>
      </c>
      <c r="C90" s="27"/>
      <c r="D90" s="27"/>
      <c r="E90" s="27"/>
      <c r="F90" s="16">
        <f>ROUND(I32+I37+I42+I47+I52+I55+I56+I57+I58+I59+I60+I61+I62+I63+I64+I65+I66+I67+I68+I69+I70+I71+I72+I73+I74+I75+I76+I77+I78+I79+I80+I81+I82+I83+I84+I85+I86+I87+I88,2)</f>
        <v>0</v>
      </c>
      <c r="G90" s="17"/>
      <c r="H90" s="17"/>
      <c r="I90" s="17"/>
      <c r="J90" s="17"/>
      <c r="K90" s="17"/>
      <c r="L90" s="17"/>
      <c r="M90" s="18"/>
    </row>
    <row r="91" spans="2:14" s="1" customFormat="1" ht="21.45" customHeight="1" x14ac:dyDescent="0.2">
      <c r="B91" s="27" t="s">
        <v>124</v>
      </c>
      <c r="C91" s="27"/>
      <c r="D91" s="27"/>
      <c r="E91" s="27"/>
      <c r="F91" s="19">
        <f>ROUND(L32+L37+L42+L47+L52+L55+L56+L57+L58+L59+L60+L61+L62+L63+L64+L65+L66+L67+L68+L69+L70+L71+L72+L73+L74+L75+L76+L77+L78+L79+L80+L81+L82+L83+L84+L85+L86+L87+L88,2)</f>
        <v>0</v>
      </c>
      <c r="G91" s="20"/>
      <c r="H91" s="20"/>
      <c r="I91" s="20"/>
      <c r="J91" s="20"/>
      <c r="K91" s="20"/>
      <c r="L91" s="20"/>
      <c r="M91" s="21"/>
    </row>
    <row r="92" spans="2:14" s="1" customFormat="1" ht="11.1" customHeight="1" x14ac:dyDescent="0.2"/>
    <row r="93" spans="2:14" s="1" customFormat="1" ht="80.099999999999994" customHeight="1" x14ac:dyDescent="0.2">
      <c r="B93" s="28" t="s">
        <v>143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2:14" s="1" customFormat="1" ht="2.7" customHeight="1" x14ac:dyDescent="0.2"/>
    <row r="95" spans="2:14" s="1" customFormat="1" ht="110.1" customHeight="1" x14ac:dyDescent="0.2">
      <c r="B95" s="28" t="s">
        <v>144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5.25" customHeight="1" x14ac:dyDescent="0.2"/>
    <row r="97" spans="2:14" s="1" customFormat="1" ht="110.1" customHeight="1" x14ac:dyDescent="0.2">
      <c r="B97" s="13" t="s">
        <v>145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5.25" customHeight="1" x14ac:dyDescent="0.2"/>
    <row r="99" spans="2:14" s="1" customFormat="1" ht="37.950000000000003" customHeight="1" x14ac:dyDescent="0.2">
      <c r="B99" s="14" t="s">
        <v>137</v>
      </c>
      <c r="C99" s="14"/>
      <c r="D99" s="14"/>
      <c r="E99" s="14"/>
      <c r="F99" s="22" t="s">
        <v>138</v>
      </c>
      <c r="G99" s="22"/>
      <c r="H99" s="22"/>
      <c r="I99" s="22"/>
      <c r="J99" s="22"/>
      <c r="K99" s="22"/>
      <c r="L99" s="22"/>
    </row>
    <row r="100" spans="2:14" s="1" customFormat="1" ht="28.65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65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65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6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7" customHeight="1" x14ac:dyDescent="0.2"/>
    <row r="105" spans="2:14" s="1" customFormat="1" ht="203.1" customHeight="1" x14ac:dyDescent="0.2">
      <c r="B105" s="28" t="s">
        <v>146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4" s="1" customFormat="1" ht="2.7" customHeight="1" x14ac:dyDescent="0.2"/>
    <row r="107" spans="2:14" s="1" customFormat="1" ht="36.9" customHeight="1" x14ac:dyDescent="0.2">
      <c r="B107" s="29" t="s">
        <v>147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7" customHeight="1" x14ac:dyDescent="0.2"/>
    <row r="109" spans="2:14" s="1" customFormat="1" ht="37.950000000000003" customHeight="1" x14ac:dyDescent="0.2">
      <c r="B109" s="14" t="s">
        <v>139</v>
      </c>
      <c r="C109" s="14"/>
      <c r="D109" s="14"/>
      <c r="E109" s="14"/>
      <c r="F109" s="30" t="s">
        <v>140</v>
      </c>
      <c r="G109" s="30"/>
      <c r="H109" s="30"/>
      <c r="I109" s="30"/>
      <c r="J109" s="30"/>
      <c r="K109" s="30"/>
      <c r="L109" s="30"/>
    </row>
    <row r="110" spans="2:14" s="1" customFormat="1" ht="28.65" customHeigh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2:14" s="1" customFormat="1" ht="28.65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8.65" customHeigh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2:14" s="1" customFormat="1" ht="28.65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.7" customHeight="1" x14ac:dyDescent="0.2"/>
    <row r="115" spans="2:14" s="1" customFormat="1" ht="159.9" customHeight="1" x14ac:dyDescent="0.2">
      <c r="B115" s="28" t="s">
        <v>148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</row>
    <row r="116" spans="2:14" s="1" customFormat="1" ht="2.7" customHeight="1" x14ac:dyDescent="0.2"/>
    <row r="117" spans="2:14" s="1" customFormat="1" ht="54.9" customHeight="1" x14ac:dyDescent="0.2">
      <c r="B117" s="28" t="s">
        <v>149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7" customHeight="1" x14ac:dyDescent="0.2"/>
    <row r="119" spans="2:14" s="1" customFormat="1" ht="60" customHeight="1" x14ac:dyDescent="0.2">
      <c r="B119" s="13" t="s">
        <v>150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2:14" s="1" customFormat="1" ht="2.7" customHeight="1" x14ac:dyDescent="0.2"/>
    <row r="121" spans="2:14" s="1" customFormat="1" ht="48" customHeight="1" x14ac:dyDescent="0.2">
      <c r="B121" s="13" t="s">
        <v>151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7" customHeight="1" x14ac:dyDescent="0.2"/>
    <row r="123" spans="2:14" s="1" customFormat="1" ht="125.1" customHeight="1" x14ac:dyDescent="0.2">
      <c r="B123" s="28" t="s">
        <v>152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</row>
    <row r="124" spans="2:14" s="1" customFormat="1" ht="2.7" customHeight="1" x14ac:dyDescent="0.2"/>
    <row r="125" spans="2:14" s="1" customFormat="1" ht="84.9" customHeight="1" x14ac:dyDescent="0.2">
      <c r="B125" s="28" t="s">
        <v>153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</row>
    <row r="126" spans="2:14" s="1" customFormat="1" ht="86.85" customHeight="1" x14ac:dyDescent="0.2"/>
    <row r="127" spans="2:14" s="1" customFormat="1" ht="17.7" customHeight="1" x14ac:dyDescent="0.2">
      <c r="I127" s="35" t="s">
        <v>136</v>
      </c>
      <c r="J127" s="35"/>
    </row>
    <row r="128" spans="2:14" s="1" customFormat="1" ht="145.19999999999999" customHeight="1" x14ac:dyDescent="0.2"/>
    <row r="129" spans="2:10" s="1" customFormat="1" ht="81.599999999999994" customHeight="1" x14ac:dyDescent="0.2">
      <c r="B129" s="23" t="s">
        <v>154</v>
      </c>
      <c r="C129" s="23"/>
      <c r="D129" s="23"/>
      <c r="E129" s="23"/>
      <c r="F129" s="23"/>
      <c r="G129" s="23"/>
      <c r="H129" s="23"/>
      <c r="I129" s="23"/>
      <c r="J129" s="23"/>
    </row>
    <row r="130" spans="2:10" s="1" customFormat="1" ht="28.65" customHeight="1" x14ac:dyDescent="0.2"/>
  </sheetData>
  <mergeCells count="104">
    <mergeCell ref="K3:M3"/>
    <mergeCell ref="B3:E3"/>
    <mergeCell ref="B5:E5"/>
    <mergeCell ref="B7:E7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21:N121"/>
    <mergeCell ref="B123:N123"/>
    <mergeCell ref="B125:N125"/>
    <mergeCell ref="B100:E100"/>
    <mergeCell ref="B101:E101"/>
    <mergeCell ref="B102:E102"/>
    <mergeCell ref="B103:E103"/>
    <mergeCell ref="B95:N95"/>
    <mergeCell ref="B4:D4"/>
    <mergeCell ref="B44:K44"/>
    <mergeCell ref="B49:K49"/>
    <mergeCell ref="B6:D6"/>
    <mergeCell ref="B8:D8"/>
    <mergeCell ref="E14:G14"/>
    <mergeCell ref="G11:N12"/>
    <mergeCell ref="B16:I16"/>
    <mergeCell ref="B18:I18"/>
    <mergeCell ref="B20:I20"/>
    <mergeCell ref="B22:I22"/>
    <mergeCell ref="B10:D11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L58:M58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27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SWZ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Zmorawski</cp:lastModifiedBy>
  <dcterms:created xsi:type="dcterms:W3CDTF">2023-10-18T06:26:20Z</dcterms:created>
  <dcterms:modified xsi:type="dcterms:W3CDTF">2023-10-18T19:41:10Z</dcterms:modified>
</cp:coreProperties>
</file>